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<sst xmlns="http://schemas.openxmlformats.org/spreadsheetml/2006/main" count="389" uniqueCount="117">
  <si>
    <t>к Решению Совета депутатов</t>
  </si>
  <si>
    <t>Наименование</t>
  </si>
  <si>
    <t xml:space="preserve">Код </t>
  </si>
  <si>
    <t>Сумма</t>
  </si>
  <si>
    <t>раздел</t>
  </si>
  <si>
    <t>подраздел</t>
  </si>
  <si>
    <t xml:space="preserve"> Всего</t>
  </si>
  <si>
    <t>000 0000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</si>
  <si>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</si>
  <si>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</si>
  <si>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власти,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</si>
  <si>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</si>
  <si>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</si>
  <si>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</si>
  <si>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Председатель представительного органа муниципального образования</t>
  </si>
  <si>
    <t>Центральный аппарат</t>
  </si>
  <si>
    <t>Выполнение функций государственными органами</t>
  </si>
  <si>
    <t>Расходы за счет средств местного бюджета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</si>
  <si>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</si>
  <si>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</si>
  <si>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</si>
  <si>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</si>
  <si>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</si>
  <si>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</si>
  <si>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</si>
  <si>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</si>
  <si>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 хозяйство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</si>
  <si>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</si>
  <si>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</si>
  <si>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</si>
  <si>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</si>
  <si>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</si>
  <si>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</si>
  <si>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</si>
  <si>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Выполнение функций бюджетными учреждениями</t>
  </si>
  <si>
    <t>Мероприятия в сфере культура, кинематография, средства массовой информации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</si>
  <si>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</si>
  <si>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</si>
  <si>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здравоохранения, спорта и  физической культуры</t>
  </si>
  <si>
    <t xml:space="preserve">Социальная политика </t>
  </si>
  <si>
    <t>Социальное обеспечение населения</t>
  </si>
  <si>
    <t>Социальные выплаты</t>
  </si>
  <si>
    <t>Межбюджетные трансферты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</si>
  <si>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</si>
  <si>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 бюджетам поселений в соответствии с заключенным соглашениям</t>
  </si>
  <si>
    <t>Уплата налога на имущество организаций, земельного и транспортного налогов</t>
  </si>
  <si>
    <t>Физическая  культура</t>
  </si>
  <si>
    <t>Центры спортивной подготовки</t>
  </si>
  <si>
    <t>500</t>
  </si>
  <si>
    <t>00</t>
  </si>
  <si>
    <t>000</t>
  </si>
  <si>
    <t>01</t>
  </si>
  <si>
    <t>02</t>
  </si>
  <si>
    <t>0020300</t>
  </si>
  <si>
    <t>03</t>
  </si>
  <si>
    <t>5210600</t>
  </si>
  <si>
    <t>5210000</t>
  </si>
  <si>
    <t>0020477</t>
  </si>
  <si>
    <t>0020400</t>
  </si>
  <si>
    <t>0021100</t>
  </si>
  <si>
    <t>0020000</t>
  </si>
  <si>
    <t>0000000</t>
  </si>
  <si>
    <t>017</t>
  </si>
  <si>
    <t>04</t>
  </si>
  <si>
    <t>0028900</t>
  </si>
  <si>
    <t>0013600</t>
  </si>
  <si>
    <t>09</t>
  </si>
  <si>
    <t>2180000</t>
  </si>
  <si>
    <t>2180100</t>
  </si>
  <si>
    <t>05</t>
  </si>
  <si>
    <t>6000000</t>
  </si>
  <si>
    <t>6000100</t>
  </si>
  <si>
    <t>6000200</t>
  </si>
  <si>
    <t>08</t>
  </si>
  <si>
    <t>4400000</t>
  </si>
  <si>
    <t>4409900</t>
  </si>
  <si>
    <t>001</t>
  </si>
  <si>
    <t>4408900</t>
  </si>
  <si>
    <t>4500000</t>
  </si>
  <si>
    <t>10</t>
  </si>
  <si>
    <t>005</t>
  </si>
  <si>
    <t>11</t>
  </si>
  <si>
    <t>4820000</t>
  </si>
  <si>
    <t>4829900</t>
  </si>
  <si>
    <t>5120000</t>
  </si>
  <si>
    <t>5129700</t>
  </si>
  <si>
    <t>Приложение 4</t>
  </si>
  <si>
    <t xml:space="preserve">Кропачевского городского поселения </t>
  </si>
  <si>
    <t xml:space="preserve">"О бюджете Кропачевского городского </t>
  </si>
  <si>
    <t>целевая статья</t>
  </si>
  <si>
    <t>вид расхода</t>
  </si>
  <si>
    <t xml:space="preserve">                                                                                                                                             (тыс. рублей)</t>
  </si>
  <si>
    <t>4508500</t>
  </si>
  <si>
    <t>Государственная поддержка в области культуры, кинематографии, средств массовой информации</t>
  </si>
  <si>
    <t>4828900</t>
  </si>
  <si>
    <t>Распределение бюджетных ассигнований по разделам,  подразделам, целевым статьям, видам расходов</t>
  </si>
  <si>
    <t>13</t>
  </si>
  <si>
    <t>0900000</t>
  </si>
  <si>
    <t>0900200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</si>
  <si>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</si>
  <si>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</si>
  <si>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государственной и муниципальной собственности</t>
  </si>
  <si>
    <t>6000500</t>
  </si>
  <si>
    <t>Национальная экономика</t>
  </si>
  <si>
    <t>Дорожное хозяйство (дорожные фонды)</t>
  </si>
  <si>
    <t>Прочие мероприятия по благоустройству городских округов и поселений</t>
  </si>
  <si>
    <t xml:space="preserve">Реализация государственных функций в области социальной политики </t>
  </si>
  <si>
    <t>5140000</t>
  </si>
  <si>
    <t>Мероприятия в области социальной политики</t>
  </si>
  <si>
    <t>5140100</t>
  </si>
  <si>
    <t>Мероприятия в сфере культуры</t>
  </si>
  <si>
    <t>024</t>
  </si>
  <si>
    <t>Мероприятия в области здравоохранения, спорта и  физической культуры, туризма</t>
  </si>
  <si>
    <t>079</t>
  </si>
  <si>
    <t>поселения на 2014 год и на плановый период 2015 и 2016 годов"</t>
  </si>
  <si>
    <t>от  _______ 2013г. №___</t>
  </si>
  <si>
    <t>классификации расходов бюджета Кропачевского городского поселения на 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</si>
</sst>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3" xfId="0" applyFont="1" applyBorder="1" applyAlignment="1">
      <alignment horizontal="right"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2" xfId="0" applyFont="1" applyBorder="1" applyAlignment="1">
      <alignment vertical="top" wrapText="1"/>
    </xf>
    <xf numFmtId="3" fontId="38" fillId="0" borderId="13" xfId="0" applyNumberFormat="1" applyFont="1" applyBorder="1" applyAlignment="1">
      <alignment horizontal="center" vertical="top" wrapText="1"/>
    </xf>
    <xf numFmtId="0" fontId="38" fillId="0" borderId="13" xfId="0" applyFont="1" applyBorder="1" applyAlignment="1">
      <alignment horizontal="right" vertical="top" wrapText="1"/>
    </xf>
    <xf numFmtId="0" fontId="38" fillId="0" borderId="14" xfId="0" applyFont="1" applyBorder="1" applyAlignment="1">
      <alignment horizontal="right" vertical="top" wrapText="1"/>
    </xf>
    <xf numFmtId="0" fontId="39" fillId="0" borderId="14" xfId="0" applyFont="1" applyBorder="1" applyAlignment="1">
      <alignment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8" fillId="0" borderId="14" xfId="0" applyNumberFormat="1" applyFont="1" applyBorder="1" applyAlignment="1">
      <alignment horizontal="center" vertical="top" wrapText="1"/>
    </xf>
    <xf numFmtId="49" fontId="38" fillId="0" borderId="13" xfId="0" applyNumberFormat="1" applyFont="1" applyBorder="1" applyAlignment="1">
      <alignment horizontal="center" vertical="top" wrapText="1"/>
    </xf>
    <xf numFmtId="0" fontId="39" fillId="0" borderId="15" xfId="0" applyFont="1" applyBorder="1" applyAlignment="1">
      <alignment horizontal="right" vertical="top" wrapText="1"/>
    </xf>
    <xf numFmtId="0" fontId="38" fillId="0" borderId="12" xfId="0" applyFont="1" applyBorder="1" applyAlignment="1">
      <alignment horizontal="center" vertical="top" wrapText="1"/>
    </xf>
    <xf numFmtId="49" fontId="39" fillId="0" borderId="14" xfId="0" applyNumberFormat="1" applyFont="1" applyBorder="1" applyAlignment="1">
      <alignment horizontal="center" vertical="top" wrapText="1"/>
    </xf>
    <xf numFmtId="49" fontId="39" fillId="0" borderId="15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49" fontId="38" fillId="0" borderId="12" xfId="0" applyNumberFormat="1" applyFont="1" applyBorder="1" applyAlignment="1">
      <alignment horizontal="center" vertical="top" wrapText="1"/>
    </xf>
    <xf numFmtId="0" fontId="38" fillId="0" borderId="12" xfId="0" applyFont="1" applyBorder="1" applyAlignment="1">
      <alignment horizontal="right" vertical="top" wrapText="1"/>
    </xf>
    <xf numFmtId="49" fontId="38" fillId="0" borderId="16" xfId="0" applyNumberFormat="1" applyFont="1" applyBorder="1" applyAlignment="1">
      <alignment horizontal="center" vertical="top" wrapText="1"/>
    </xf>
    <xf numFmtId="0" fontId="39" fillId="0" borderId="12" xfId="0" applyFont="1" applyBorder="1" applyAlignment="1">
      <alignment horizontal="right" vertical="top" wrapText="1"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0" fontId="38" fillId="0" borderId="12" xfId="0" applyFont="1" applyBorder="1" applyAlignment="1">
      <alignment horizontal="right" vertical="top" wrapText="1"/>
    </xf>
    <xf numFmtId="0" fontId="38" fillId="0" borderId="12" xfId="0" applyFont="1" applyBorder="1" applyAlignment="1">
      <alignment horizontal="right" vertical="top" wrapText="1"/>
    </xf>
    <xf numFmtId="0" fontId="38" fillId="0" borderId="12" xfId="0" applyFont="1" applyBorder="1" applyAlignment="1">
      <alignment horizontal="right" vertical="top" wrapText="1"/>
    </xf>
    <xf numFmtId="0" fontId="38" fillId="0" borderId="12" xfId="0" applyFont="1" applyBorder="1" applyAlignment="1">
      <alignment horizontal="right" vertical="top" wrapText="1"/>
    </xf>
    <xf numFmtId="0" fontId="38" fillId="0" borderId="12" xfId="0" applyFont="1" applyBorder="1" applyAlignment="1">
      <alignment horizontal="right" vertical="top" wrapText="1"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10" xfId="0" applyFont="1" applyBorder="1" applyAlignment="1">
      <alignment horizontal="right" vertical="top" wrapText="1"/>
    </xf>
    <xf numFmtId="0" fontId="38" fillId="0" borderId="12" xfId="0" applyFont="1" applyBorder="1" applyAlignment="1">
      <alignment horizontal="right" vertical="top" wrapText="1"/>
    </xf>
    <xf numFmtId="0" fontId="38" fillId="0" borderId="10" xfId="0" applyFont="1" applyBorder="1" applyAlignment="1">
      <alignment horizontal="center" vertical="top" textRotation="90" wrapText="1"/>
    </xf>
    <xf numFmtId="0" fontId="0" fillId="0" borderId="11" xfId="0" applyBorder="1" applyAlignment="1">
      <alignment vertical="top" textRotation="90" wrapText="1"/>
    </xf>
    <xf numFmtId="0" fontId="0" fillId="0" borderId="12" xfId="0" applyBorder="1" applyAlignment="1">
      <alignment vertical="top" textRotation="90" wrapText="1"/>
    </xf>
    <xf numFmtId="0" fontId="38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8" fillId="0" borderId="17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8" fillId="0" borderId="19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38" fillId="0" borderId="20" xfId="0" applyFont="1" applyBorder="1" applyAlignment="1">
      <alignment horizontal="center" vertical="top" wrapText="1"/>
    </xf>
    <xf numFmtId="0" fontId="38" fillId="0" borderId="21" xfId="0" applyFont="1" applyBorder="1" applyAlignment="1">
      <alignment horizontal="center" vertical="top" wrapText="1"/>
    </xf>
    <xf numFmtId="0" fontId="38" fillId="0" borderId="2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textRotation="90" wrapText="1"/>
    </xf>
    <xf numFmtId="0" fontId="38" fillId="0" borderId="12" xfId="0" applyFont="1" applyBorder="1" applyAlignment="1">
      <alignment horizontal="center" vertical="top" textRotation="90" wrapText="1"/>
    </xf>
    <xf numFmtId="0" fontId="38" fillId="0" borderId="0" xfId="0" applyFont="1" applyAlignment="1">
      <alignment horizontal="center"/>
    </xf>
    <xf numFmtId="0" fontId="0" fillId="0" borderId="0" xfId="0" applyAlignment="1">
      <alignment/>
    </xf>
    <xf numFmtId="0" fontId="38" fillId="0" borderId="22" xfId="0" applyFont="1" applyBorder="1" applyAlignment="1">
      <alignment horizontal="center"/>
    </xf>
    <xf numFmtId="0" fontId="0" fillId="0" borderId="2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00"/>
  <sheetViews>
    <sheetView tabSelected="1" zoomScalePageLayoutView="0" workbookViewId="0" topLeftCell="A35">
      <selection activeCell="J61" sqref="J61"/>
    </sheetView>
  </sheetViews>
  <sheetFormatPr defaultColWidth="9.140625" defaultRowHeight="15"/>
  <cols>
    <col min="1" max="1" width="51.00390625" style="0" customWidth="1"/>
    <col min="2" max="2" width="5.28125" style="0" customWidth="1"/>
    <col min="3" max="3" width="5.7109375" style="0" customWidth="1"/>
    <col min="4" max="4" width="8.8515625" style="0" customWidth="1"/>
    <col min="5" max="5" width="6.00390625" style="0" customWidth="1"/>
  </cols>
  <sheetData>
    <row r="1" ht="1.5" customHeight="1"/>
    <row r="2" ht="15" hidden="1"/>
    <row r="3" ht="15" hidden="1"/>
    <row r="5" spans="1:6" ht="15">
      <c r="A5" s="32" t="s">
        <v>86</v>
      </c>
      <c r="B5" s="33"/>
      <c r="C5" s="33"/>
      <c r="D5" s="33"/>
      <c r="E5" s="33"/>
      <c r="F5" s="33"/>
    </row>
    <row r="6" spans="1:6" ht="15">
      <c r="A6" s="32" t="s">
        <v>0</v>
      </c>
      <c r="B6" s="33"/>
      <c r="C6" s="33"/>
      <c r="D6" s="33"/>
      <c r="E6" s="33"/>
      <c r="F6" s="33"/>
    </row>
    <row r="7" spans="1:6" ht="15">
      <c r="A7" s="32" t="s">
        <v>87</v>
      </c>
      <c r="B7" s="33"/>
      <c r="C7" s="33"/>
      <c r="D7" s="33"/>
      <c r="E7" s="33"/>
      <c r="F7" s="33"/>
    </row>
    <row r="8" spans="1:6" ht="15">
      <c r="A8" s="32" t="s">
        <v>88</v>
      </c>
      <c r="B8" s="33"/>
      <c r="C8" s="33"/>
      <c r="D8" s="33"/>
      <c r="E8" s="33"/>
      <c r="F8" s="33"/>
    </row>
    <row r="9" spans="1:6" ht="15">
      <c r="A9" s="32" t="s">
        <v>114</v>
      </c>
      <c r="B9" s="33"/>
      <c r="C9" s="33"/>
      <c r="D9" s="33"/>
      <c r="E9" s="33"/>
      <c r="F9" s="33"/>
    </row>
    <row r="10" spans="1:6" ht="15">
      <c r="A10" s="32" t="s">
        <v>115</v>
      </c>
      <c r="B10" s="34"/>
      <c r="C10" s="34"/>
      <c r="D10" s="34"/>
      <c r="E10" s="34"/>
      <c r="F10" s="34"/>
    </row>
    <row r="11" spans="1:6" ht="15">
      <c r="A11" s="32"/>
      <c r="B11" s="33"/>
      <c r="C11" s="33"/>
      <c r="D11" s="33"/>
      <c r="E11" s="33"/>
      <c r="F11" s="33"/>
    </row>
    <row r="12" spans="1:6" ht="15" hidden="1">
      <c r="A12" s="25"/>
      <c r="B12" s="26"/>
      <c r="C12" s="26"/>
      <c r="D12" s="26"/>
      <c r="E12" s="26"/>
      <c r="F12" s="26"/>
    </row>
    <row r="13" spans="1:6" ht="15">
      <c r="A13" s="35" t="s">
        <v>95</v>
      </c>
      <c r="B13" s="36"/>
      <c r="C13" s="36"/>
      <c r="D13" s="36"/>
      <c r="E13" s="36"/>
      <c r="F13" s="36"/>
    </row>
    <row r="14" spans="1:6" ht="15">
      <c r="A14" s="35" t="s">
        <v>116</v>
      </c>
      <c r="B14" s="35"/>
      <c r="C14" s="35"/>
      <c r="D14" s="35"/>
      <c r="E14" s="35"/>
      <c r="F14" s="35"/>
    </row>
    <row r="15" spans="1:6" ht="15">
      <c r="A15" s="56"/>
      <c r="B15" s="57"/>
      <c r="C15" s="57"/>
      <c r="D15" s="57"/>
      <c r="E15" s="57"/>
      <c r="F15" s="57"/>
    </row>
    <row r="16" spans="1:6" ht="15.75" thickBot="1">
      <c r="A16" s="58" t="s">
        <v>91</v>
      </c>
      <c r="B16" s="59"/>
      <c r="C16" s="59"/>
      <c r="D16" s="59"/>
      <c r="E16" s="59"/>
      <c r="F16" s="59"/>
    </row>
    <row r="17" spans="1:6" ht="15">
      <c r="A17" s="1"/>
      <c r="B17" s="45" t="s">
        <v>2</v>
      </c>
      <c r="C17" s="46"/>
      <c r="D17" s="46"/>
      <c r="E17" s="47"/>
      <c r="F17" s="42" t="s">
        <v>3</v>
      </c>
    </row>
    <row r="18" spans="1:6" ht="15">
      <c r="A18" s="2" t="s">
        <v>1</v>
      </c>
      <c r="B18" s="48"/>
      <c r="C18" s="49"/>
      <c r="D18" s="49"/>
      <c r="E18" s="50"/>
      <c r="F18" s="43"/>
    </row>
    <row r="19" spans="1:6" ht="15.75" thickBot="1">
      <c r="A19" s="3"/>
      <c r="B19" s="51"/>
      <c r="C19" s="52"/>
      <c r="D19" s="52"/>
      <c r="E19" s="53"/>
      <c r="F19" s="43"/>
    </row>
    <row r="20" spans="1:6" ht="15">
      <c r="A20" s="3"/>
      <c r="B20" s="39" t="s">
        <v>4</v>
      </c>
      <c r="C20" s="39" t="s">
        <v>5</v>
      </c>
      <c r="D20" s="39" t="s">
        <v>89</v>
      </c>
      <c r="E20" s="39" t="s">
        <v>90</v>
      </c>
      <c r="F20" s="43"/>
    </row>
    <row r="21" spans="1:6" ht="15">
      <c r="A21" s="3"/>
      <c r="B21" s="54"/>
      <c r="C21" s="54"/>
      <c r="D21" s="40"/>
      <c r="E21" s="40"/>
      <c r="F21" s="43"/>
    </row>
    <row r="22" spans="1:6" ht="15">
      <c r="A22" s="3"/>
      <c r="B22" s="54"/>
      <c r="C22" s="54"/>
      <c r="D22" s="40"/>
      <c r="E22" s="40"/>
      <c r="F22" s="43"/>
    </row>
    <row r="23" spans="1:6" ht="15.75" thickBot="1">
      <c r="A23" s="3"/>
      <c r="B23" s="54"/>
      <c r="C23" s="54"/>
      <c r="D23" s="40"/>
      <c r="E23" s="40"/>
      <c r="F23" s="43"/>
    </row>
    <row r="24" spans="1:6" ht="15.75" hidden="1" thickBot="1">
      <c r="A24" s="4"/>
      <c r="B24" s="55"/>
      <c r="C24" s="55"/>
      <c r="D24" s="41"/>
      <c r="E24" s="41"/>
      <c r="F24" s="44"/>
    </row>
    <row r="25" spans="1:6" ht="15.75" thickBot="1">
      <c r="A25" s="12" t="s">
        <v>6</v>
      </c>
      <c r="B25" s="18" t="s">
        <v>49</v>
      </c>
      <c r="C25" s="19" t="s">
        <v>49</v>
      </c>
      <c r="D25" s="19" t="s">
        <v>61</v>
      </c>
      <c r="E25" s="19" t="s">
        <v>50</v>
      </c>
      <c r="F25" s="16">
        <f>SUM(F26+F56+F60+F69+F76+F91+F86+F65)</f>
        <v>11355.4</v>
      </c>
    </row>
    <row r="26" spans="1:6" ht="12.75" customHeight="1" thickBot="1">
      <c r="A26" s="5" t="s">
        <v>8</v>
      </c>
      <c r="B26" s="20" t="s">
        <v>51</v>
      </c>
      <c r="C26" s="13" t="s">
        <v>49</v>
      </c>
      <c r="D26" s="13" t="s">
        <v>61</v>
      </c>
      <c r="E26" s="13" t="s">
        <v>50</v>
      </c>
      <c r="F26" s="6">
        <f>SUM(F27+F32+F42)</f>
        <v>4877.5</v>
      </c>
    </row>
    <row r="27" spans="1:6" ht="30" customHeight="1" thickBot="1">
      <c r="A27" s="8" t="s">
        <v>9</v>
      </c>
      <c r="B27" s="14" t="s">
        <v>51</v>
      </c>
      <c r="C27" s="14" t="s">
        <v>52</v>
      </c>
      <c r="D27" s="14" t="s">
        <v>60</v>
      </c>
      <c r="E27" s="23" t="s">
        <v>50</v>
      </c>
      <c r="F27" s="37">
        <f>SUM(F29)</f>
        <v>572.4</v>
      </c>
    </row>
    <row r="28" spans="1:6" ht="15.75" customHeight="1" hidden="1" thickBot="1">
      <c r="A28" s="8" t="s">
        <v>10</v>
      </c>
      <c r="B28" s="21">
        <v>1</v>
      </c>
      <c r="C28" s="15">
        <v>2</v>
      </c>
      <c r="D28" s="15" t="s">
        <v>7</v>
      </c>
      <c r="E28" s="15">
        <v>0</v>
      </c>
      <c r="F28" s="38"/>
    </row>
    <row r="29" spans="1:6" ht="15.75" thickBot="1">
      <c r="A29" s="8" t="s">
        <v>11</v>
      </c>
      <c r="B29" s="21" t="s">
        <v>51</v>
      </c>
      <c r="C29" s="15" t="s">
        <v>52</v>
      </c>
      <c r="D29" s="15" t="s">
        <v>53</v>
      </c>
      <c r="E29" s="14" t="s">
        <v>50</v>
      </c>
      <c r="F29" s="11">
        <v>572.4</v>
      </c>
    </row>
    <row r="30" spans="1:6" ht="15.75" thickBot="1">
      <c r="A30" s="8" t="s">
        <v>12</v>
      </c>
      <c r="B30" s="21" t="s">
        <v>51</v>
      </c>
      <c r="C30" s="15" t="s">
        <v>52</v>
      </c>
      <c r="D30" s="15" t="s">
        <v>53</v>
      </c>
      <c r="E30" s="15" t="s">
        <v>48</v>
      </c>
      <c r="F30" s="10">
        <v>572.4</v>
      </c>
    </row>
    <row r="31" spans="1:6" ht="15.75" customHeight="1" hidden="1" thickBot="1">
      <c r="A31" s="8" t="s">
        <v>14</v>
      </c>
      <c r="B31" s="17"/>
      <c r="C31" s="7"/>
      <c r="D31" s="9"/>
      <c r="E31" s="7"/>
      <c r="F31" s="10"/>
    </row>
    <row r="32" spans="1:6" ht="35.25" customHeight="1" thickBot="1">
      <c r="A32" s="8" t="s">
        <v>13</v>
      </c>
      <c r="B32" s="21" t="s">
        <v>51</v>
      </c>
      <c r="C32" s="15" t="s">
        <v>54</v>
      </c>
      <c r="D32" s="15" t="s">
        <v>61</v>
      </c>
      <c r="E32" s="15" t="s">
        <v>50</v>
      </c>
      <c r="F32" s="11">
        <f>SUM(F33+F39)</f>
        <v>598.9</v>
      </c>
    </row>
    <row r="33" spans="1:6" ht="33" customHeight="1" thickBot="1">
      <c r="A33" s="8" t="s">
        <v>10</v>
      </c>
      <c r="B33" s="21" t="s">
        <v>51</v>
      </c>
      <c r="C33" s="15" t="s">
        <v>54</v>
      </c>
      <c r="D33" s="15" t="s">
        <v>60</v>
      </c>
      <c r="E33" s="15" t="s">
        <v>50</v>
      </c>
      <c r="F33" s="22">
        <f>SUM(F34+F36)</f>
        <v>588.9</v>
      </c>
    </row>
    <row r="34" spans="1:6" ht="18" customHeight="1" thickBot="1">
      <c r="A34" s="8" t="s">
        <v>14</v>
      </c>
      <c r="B34" s="21" t="s">
        <v>51</v>
      </c>
      <c r="C34" s="15" t="s">
        <v>54</v>
      </c>
      <c r="D34" s="15" t="s">
        <v>59</v>
      </c>
      <c r="E34" s="15" t="s">
        <v>50</v>
      </c>
      <c r="F34" s="22">
        <f>SUM(F35)</f>
        <v>356.9</v>
      </c>
    </row>
    <row r="35" spans="1:6" ht="15.75" thickBot="1">
      <c r="A35" s="8" t="s">
        <v>12</v>
      </c>
      <c r="B35" s="21" t="s">
        <v>51</v>
      </c>
      <c r="C35" s="15" t="s">
        <v>54</v>
      </c>
      <c r="D35" s="15" t="s">
        <v>59</v>
      </c>
      <c r="E35" s="15" t="s">
        <v>48</v>
      </c>
      <c r="F35" s="22">
        <v>356.9</v>
      </c>
    </row>
    <row r="36" spans="1:6" ht="21.75" customHeight="1" thickBot="1">
      <c r="A36" s="8" t="s">
        <v>15</v>
      </c>
      <c r="B36" s="21" t="s">
        <v>51</v>
      </c>
      <c r="C36" s="15" t="s">
        <v>54</v>
      </c>
      <c r="D36" s="15" t="s">
        <v>58</v>
      </c>
      <c r="E36" s="15" t="s">
        <v>48</v>
      </c>
      <c r="F36" s="22">
        <f>SUM(F37)</f>
        <v>232</v>
      </c>
    </row>
    <row r="37" spans="1:6" ht="21" customHeight="1" thickBot="1">
      <c r="A37" s="8" t="s">
        <v>17</v>
      </c>
      <c r="B37" s="21" t="s">
        <v>51</v>
      </c>
      <c r="C37" s="15" t="s">
        <v>54</v>
      </c>
      <c r="D37" s="15" t="s">
        <v>57</v>
      </c>
      <c r="E37" s="15" t="s">
        <v>50</v>
      </c>
      <c r="F37" s="22">
        <f>SUM(F38)</f>
        <v>232</v>
      </c>
    </row>
    <row r="38" spans="1:6" ht="15.75" thickBot="1">
      <c r="A38" s="8" t="s">
        <v>16</v>
      </c>
      <c r="B38" s="21" t="s">
        <v>51</v>
      </c>
      <c r="C38" s="15" t="s">
        <v>54</v>
      </c>
      <c r="D38" s="15" t="s">
        <v>57</v>
      </c>
      <c r="E38" s="15" t="s">
        <v>48</v>
      </c>
      <c r="F38" s="22">
        <v>232</v>
      </c>
    </row>
    <row r="39" spans="1:6" ht="20.25" customHeight="1" thickBot="1">
      <c r="A39" s="8" t="s">
        <v>42</v>
      </c>
      <c r="B39" s="21" t="s">
        <v>51</v>
      </c>
      <c r="C39" s="15" t="s">
        <v>54</v>
      </c>
      <c r="D39" s="15" t="s">
        <v>56</v>
      </c>
      <c r="E39" s="15" t="s">
        <v>50</v>
      </c>
      <c r="F39" s="22">
        <f>SUM(F40)</f>
        <v>10</v>
      </c>
    </row>
    <row r="40" spans="1:6" ht="23.25" customHeight="1" thickBot="1">
      <c r="A40" s="8" t="s">
        <v>44</v>
      </c>
      <c r="B40" s="21" t="s">
        <v>51</v>
      </c>
      <c r="C40" s="15" t="s">
        <v>54</v>
      </c>
      <c r="D40" s="15" t="s">
        <v>55</v>
      </c>
      <c r="E40" s="15" t="s">
        <v>50</v>
      </c>
      <c r="F40" s="22">
        <v>10</v>
      </c>
    </row>
    <row r="41" spans="1:6" ht="17.25" customHeight="1" thickBot="1">
      <c r="A41" s="8" t="s">
        <v>43</v>
      </c>
      <c r="B41" s="21" t="s">
        <v>51</v>
      </c>
      <c r="C41" s="15" t="s">
        <v>54</v>
      </c>
      <c r="D41" s="15" t="s">
        <v>55</v>
      </c>
      <c r="E41" s="15" t="s">
        <v>62</v>
      </c>
      <c r="F41" s="22">
        <v>10</v>
      </c>
    </row>
    <row r="42" spans="1:6" ht="36" customHeight="1" thickBot="1">
      <c r="A42" s="8" t="s">
        <v>18</v>
      </c>
      <c r="B42" s="21" t="s">
        <v>51</v>
      </c>
      <c r="C42" s="15" t="s">
        <v>63</v>
      </c>
      <c r="D42" s="15" t="s">
        <v>61</v>
      </c>
      <c r="E42" s="15" t="s">
        <v>50</v>
      </c>
      <c r="F42" s="22">
        <f>SUM(F43+F49)</f>
        <v>3706.2000000000003</v>
      </c>
    </row>
    <row r="43" spans="1:6" ht="34.5" thickBot="1">
      <c r="A43" s="8" t="s">
        <v>10</v>
      </c>
      <c r="B43" s="21" t="s">
        <v>51</v>
      </c>
      <c r="C43" s="15" t="s">
        <v>63</v>
      </c>
      <c r="D43" s="15" t="s">
        <v>60</v>
      </c>
      <c r="E43" s="15" t="s">
        <v>50</v>
      </c>
      <c r="F43" s="22">
        <f>SUM(F44+F47)</f>
        <v>3589.4</v>
      </c>
    </row>
    <row r="44" spans="1:6" ht="15.75" customHeight="1" thickBot="1">
      <c r="A44" s="8" t="s">
        <v>15</v>
      </c>
      <c r="B44" s="21" t="s">
        <v>51</v>
      </c>
      <c r="C44" s="15" t="s">
        <v>63</v>
      </c>
      <c r="D44" s="15" t="s">
        <v>58</v>
      </c>
      <c r="E44" s="15" t="s">
        <v>50</v>
      </c>
      <c r="F44" s="22">
        <f>SUM(F45)</f>
        <v>3467.9</v>
      </c>
    </row>
    <row r="45" spans="1:6" ht="21" customHeight="1" thickBot="1">
      <c r="A45" s="8" t="s">
        <v>17</v>
      </c>
      <c r="B45" s="21" t="s">
        <v>51</v>
      </c>
      <c r="C45" s="15" t="s">
        <v>63</v>
      </c>
      <c r="D45" s="15" t="s">
        <v>57</v>
      </c>
      <c r="E45" s="15" t="s">
        <v>50</v>
      </c>
      <c r="F45" s="22">
        <f>SUM(F46)</f>
        <v>3467.9</v>
      </c>
    </row>
    <row r="46" spans="1:6" ht="18.75" customHeight="1" thickBot="1">
      <c r="A46" s="8" t="s">
        <v>12</v>
      </c>
      <c r="B46" s="21" t="s">
        <v>51</v>
      </c>
      <c r="C46" s="15" t="s">
        <v>63</v>
      </c>
      <c r="D46" s="15" t="s">
        <v>57</v>
      </c>
      <c r="E46" s="15" t="s">
        <v>48</v>
      </c>
      <c r="F46" s="22">
        <v>3467.9</v>
      </c>
    </row>
    <row r="47" spans="1:6" ht="15.75" customHeight="1" thickBot="1">
      <c r="A47" s="8" t="s">
        <v>45</v>
      </c>
      <c r="B47" s="21" t="s">
        <v>51</v>
      </c>
      <c r="C47" s="15" t="s">
        <v>63</v>
      </c>
      <c r="D47" s="15" t="s">
        <v>64</v>
      </c>
      <c r="E47" s="15" t="s">
        <v>50</v>
      </c>
      <c r="F47" s="22">
        <f>SUM(F48)</f>
        <v>121.5</v>
      </c>
    </row>
    <row r="48" spans="1:6" ht="21" customHeight="1" thickBot="1">
      <c r="A48" s="8" t="s">
        <v>12</v>
      </c>
      <c r="B48" s="21" t="s">
        <v>51</v>
      </c>
      <c r="C48" s="15" t="s">
        <v>63</v>
      </c>
      <c r="D48" s="15" t="s">
        <v>64</v>
      </c>
      <c r="E48" s="15" t="s">
        <v>48</v>
      </c>
      <c r="F48" s="22">
        <v>121.5</v>
      </c>
    </row>
    <row r="49" spans="1:6" ht="16.5" customHeight="1" thickBot="1">
      <c r="A49" s="8" t="s">
        <v>42</v>
      </c>
      <c r="B49" s="21" t="s">
        <v>51</v>
      </c>
      <c r="C49" s="15" t="s">
        <v>63</v>
      </c>
      <c r="D49" s="15" t="s">
        <v>56</v>
      </c>
      <c r="E49" s="15" t="s">
        <v>50</v>
      </c>
      <c r="F49" s="22">
        <f>SUM(F50)</f>
        <v>116.8</v>
      </c>
    </row>
    <row r="50" spans="1:6" ht="33" customHeight="1" thickBot="1">
      <c r="A50" s="8" t="s">
        <v>44</v>
      </c>
      <c r="B50" s="21" t="s">
        <v>51</v>
      </c>
      <c r="C50" s="15" t="s">
        <v>63</v>
      </c>
      <c r="D50" s="15" t="s">
        <v>55</v>
      </c>
      <c r="E50" s="15" t="s">
        <v>50</v>
      </c>
      <c r="F50" s="22">
        <f>SUM(F51)</f>
        <v>116.8</v>
      </c>
    </row>
    <row r="51" spans="1:6" ht="19.5" customHeight="1" thickBot="1">
      <c r="A51" s="8" t="s">
        <v>43</v>
      </c>
      <c r="B51" s="21" t="s">
        <v>51</v>
      </c>
      <c r="C51" s="15" t="s">
        <v>63</v>
      </c>
      <c r="D51" s="15" t="s">
        <v>55</v>
      </c>
      <c r="E51" s="15" t="s">
        <v>62</v>
      </c>
      <c r="F51" s="22">
        <v>116.8</v>
      </c>
    </row>
    <row r="52" spans="1:6" ht="19.5" customHeight="1" thickBot="1">
      <c r="A52" s="8" t="s">
        <v>99</v>
      </c>
      <c r="B52" s="21" t="s">
        <v>51</v>
      </c>
      <c r="C52" s="15" t="s">
        <v>96</v>
      </c>
      <c r="D52" s="15" t="s">
        <v>61</v>
      </c>
      <c r="E52" s="15" t="s">
        <v>50</v>
      </c>
      <c r="F52" s="31">
        <f>SUM(F53)</f>
        <v>0</v>
      </c>
    </row>
    <row r="53" spans="1:6" ht="22.5" customHeight="1" thickBot="1">
      <c r="A53" s="8" t="s">
        <v>100</v>
      </c>
      <c r="B53" s="21" t="s">
        <v>51</v>
      </c>
      <c r="C53" s="15" t="s">
        <v>96</v>
      </c>
      <c r="D53" s="15" t="s">
        <v>97</v>
      </c>
      <c r="E53" s="15" t="s">
        <v>50</v>
      </c>
      <c r="F53" s="31">
        <f>SUM(F54)</f>
        <v>0</v>
      </c>
    </row>
    <row r="54" spans="1:6" ht="25.5" customHeight="1" thickBot="1">
      <c r="A54" s="8" t="s">
        <v>101</v>
      </c>
      <c r="B54" s="21" t="s">
        <v>51</v>
      </c>
      <c r="C54" s="15" t="s">
        <v>96</v>
      </c>
      <c r="D54" s="15" t="s">
        <v>98</v>
      </c>
      <c r="E54" s="15" t="s">
        <v>50</v>
      </c>
      <c r="F54" s="31"/>
    </row>
    <row r="55" spans="1:6" ht="19.5" customHeight="1" thickBot="1">
      <c r="A55" s="8" t="s">
        <v>12</v>
      </c>
      <c r="B55" s="21" t="s">
        <v>51</v>
      </c>
      <c r="C55" s="15" t="s">
        <v>96</v>
      </c>
      <c r="D55" s="15" t="s">
        <v>98</v>
      </c>
      <c r="E55" s="15" t="s">
        <v>48</v>
      </c>
      <c r="F55" s="30"/>
    </row>
    <row r="56" spans="1:6" ht="13.5" customHeight="1" thickBot="1">
      <c r="A56" s="5" t="s">
        <v>19</v>
      </c>
      <c r="B56" s="20" t="s">
        <v>52</v>
      </c>
      <c r="C56" s="13" t="s">
        <v>49</v>
      </c>
      <c r="D56" s="13" t="s">
        <v>61</v>
      </c>
      <c r="E56" s="13" t="s">
        <v>50</v>
      </c>
      <c r="F56" s="24">
        <f>SUM(F57)</f>
        <v>178.6</v>
      </c>
    </row>
    <row r="57" spans="1:6" ht="15.75" customHeight="1" thickBot="1">
      <c r="A57" s="8" t="s">
        <v>20</v>
      </c>
      <c r="B57" s="21" t="s">
        <v>52</v>
      </c>
      <c r="C57" s="15" t="s">
        <v>54</v>
      </c>
      <c r="D57" s="15" t="s">
        <v>61</v>
      </c>
      <c r="E57" s="15" t="s">
        <v>50</v>
      </c>
      <c r="F57" s="22">
        <f>SUM(F58)</f>
        <v>178.6</v>
      </c>
    </row>
    <row r="58" spans="1:6" ht="23.25" thickBot="1">
      <c r="A58" s="8" t="s">
        <v>21</v>
      </c>
      <c r="B58" s="21" t="s">
        <v>52</v>
      </c>
      <c r="C58" s="15" t="s">
        <v>54</v>
      </c>
      <c r="D58" s="15" t="s">
        <v>65</v>
      </c>
      <c r="E58" s="15" t="s">
        <v>50</v>
      </c>
      <c r="F58" s="22">
        <f>SUM(F59)</f>
        <v>178.6</v>
      </c>
    </row>
    <row r="59" spans="1:6" ht="19.5" customHeight="1" thickBot="1">
      <c r="A59" s="8" t="s">
        <v>12</v>
      </c>
      <c r="B59" s="21" t="s">
        <v>52</v>
      </c>
      <c r="C59" s="15" t="s">
        <v>54</v>
      </c>
      <c r="D59" s="15" t="s">
        <v>65</v>
      </c>
      <c r="E59" s="15" t="s">
        <v>48</v>
      </c>
      <c r="F59" s="22">
        <v>178.6</v>
      </c>
    </row>
    <row r="60" spans="1:6" ht="14.25" customHeight="1" thickBot="1">
      <c r="A60" s="5" t="s">
        <v>22</v>
      </c>
      <c r="B60" s="20" t="s">
        <v>54</v>
      </c>
      <c r="C60" s="13" t="s">
        <v>49</v>
      </c>
      <c r="D60" s="13" t="s">
        <v>61</v>
      </c>
      <c r="E60" s="13" t="s">
        <v>50</v>
      </c>
      <c r="F60" s="24">
        <f>SUM(F61)</f>
        <v>27.6</v>
      </c>
    </row>
    <row r="61" spans="1:6" ht="30.75" customHeight="1" thickBot="1">
      <c r="A61" s="8" t="s">
        <v>23</v>
      </c>
      <c r="B61" s="21" t="s">
        <v>54</v>
      </c>
      <c r="C61" s="15" t="s">
        <v>66</v>
      </c>
      <c r="D61" s="15" t="s">
        <v>61</v>
      </c>
      <c r="E61" s="15" t="s">
        <v>50</v>
      </c>
      <c r="F61" s="22">
        <f>SUM(F62)</f>
        <v>27.6</v>
      </c>
    </row>
    <row r="62" spans="1:6" ht="29.25" customHeight="1" thickBot="1">
      <c r="A62" s="8" t="s">
        <v>24</v>
      </c>
      <c r="B62" s="21" t="s">
        <v>54</v>
      </c>
      <c r="C62" s="15" t="s">
        <v>66</v>
      </c>
      <c r="D62" s="15" t="s">
        <v>67</v>
      </c>
      <c r="E62" s="15" t="s">
        <v>50</v>
      </c>
      <c r="F62" s="22">
        <f>SUM(F63)</f>
        <v>27.6</v>
      </c>
    </row>
    <row r="63" spans="1:6" ht="25.5" customHeight="1" thickBot="1">
      <c r="A63" s="8" t="s">
        <v>25</v>
      </c>
      <c r="B63" s="21" t="s">
        <v>54</v>
      </c>
      <c r="C63" s="15" t="s">
        <v>66</v>
      </c>
      <c r="D63" s="15" t="s">
        <v>68</v>
      </c>
      <c r="E63" s="15" t="s">
        <v>50</v>
      </c>
      <c r="F63" s="22">
        <v>27.6</v>
      </c>
    </row>
    <row r="64" spans="1:6" ht="25.5" customHeight="1" thickBot="1">
      <c r="A64" s="8" t="s">
        <v>12</v>
      </c>
      <c r="B64" s="21" t="s">
        <v>54</v>
      </c>
      <c r="C64" s="15" t="s">
        <v>66</v>
      </c>
      <c r="D64" s="15" t="s">
        <v>68</v>
      </c>
      <c r="E64" s="15" t="s">
        <v>48</v>
      </c>
      <c r="F64" s="31">
        <v>27.6</v>
      </c>
    </row>
    <row r="65" spans="1:6" ht="25.5" customHeight="1" thickBot="1">
      <c r="A65" s="5" t="s">
        <v>103</v>
      </c>
      <c r="B65" s="20" t="s">
        <v>63</v>
      </c>
      <c r="C65" s="13" t="s">
        <v>49</v>
      </c>
      <c r="D65" s="13" t="s">
        <v>61</v>
      </c>
      <c r="E65" s="13" t="s">
        <v>50</v>
      </c>
      <c r="F65" s="24">
        <f>SUM(F66)</f>
        <v>1497.3</v>
      </c>
    </row>
    <row r="66" spans="1:6" ht="25.5" customHeight="1" thickBot="1">
      <c r="A66" s="8" t="s">
        <v>104</v>
      </c>
      <c r="B66" s="21" t="s">
        <v>63</v>
      </c>
      <c r="C66" s="15" t="s">
        <v>66</v>
      </c>
      <c r="D66" s="15" t="s">
        <v>61</v>
      </c>
      <c r="E66" s="15" t="s">
        <v>50</v>
      </c>
      <c r="F66" s="31">
        <f>SUM(F67)</f>
        <v>1497.3</v>
      </c>
    </row>
    <row r="67" spans="1:6" ht="25.5" customHeight="1" thickBot="1">
      <c r="A67" s="8" t="s">
        <v>29</v>
      </c>
      <c r="B67" s="21" t="s">
        <v>63</v>
      </c>
      <c r="C67" s="15" t="s">
        <v>66</v>
      </c>
      <c r="D67" s="15" t="s">
        <v>72</v>
      </c>
      <c r="E67" s="15" t="s">
        <v>50</v>
      </c>
      <c r="F67" s="31">
        <f>SUM(F68)</f>
        <v>1497.3</v>
      </c>
    </row>
    <row r="68" spans="1:6" ht="15.75" customHeight="1" thickBot="1">
      <c r="A68" s="8" t="s">
        <v>12</v>
      </c>
      <c r="B68" s="21" t="s">
        <v>63</v>
      </c>
      <c r="C68" s="15" t="s">
        <v>66</v>
      </c>
      <c r="D68" s="15" t="s">
        <v>72</v>
      </c>
      <c r="E68" s="15" t="s">
        <v>48</v>
      </c>
      <c r="F68" s="22">
        <v>1497.3</v>
      </c>
    </row>
    <row r="69" spans="1:6" ht="19.5" customHeight="1" thickBot="1">
      <c r="A69" s="5" t="s">
        <v>26</v>
      </c>
      <c r="B69" s="20" t="s">
        <v>69</v>
      </c>
      <c r="C69" s="13" t="s">
        <v>49</v>
      </c>
      <c r="D69" s="13" t="s">
        <v>61</v>
      </c>
      <c r="E69" s="13" t="s">
        <v>50</v>
      </c>
      <c r="F69" s="24">
        <f>SUM(F70)</f>
        <v>972.3</v>
      </c>
    </row>
    <row r="70" spans="1:6" ht="17.25" customHeight="1" thickBot="1">
      <c r="A70" s="8" t="s">
        <v>27</v>
      </c>
      <c r="B70" s="21" t="s">
        <v>69</v>
      </c>
      <c r="C70" s="15" t="s">
        <v>54</v>
      </c>
      <c r="D70" s="15" t="s">
        <v>61</v>
      </c>
      <c r="E70" s="15" t="s">
        <v>50</v>
      </c>
      <c r="F70" s="29">
        <f>SUM(F71)</f>
        <v>972.3</v>
      </c>
    </row>
    <row r="71" spans="1:6" ht="17.25" customHeight="1" thickBot="1">
      <c r="A71" s="8" t="s">
        <v>27</v>
      </c>
      <c r="B71" s="21" t="s">
        <v>69</v>
      </c>
      <c r="C71" s="15" t="s">
        <v>54</v>
      </c>
      <c r="D71" s="15" t="s">
        <v>70</v>
      </c>
      <c r="E71" s="15" t="s">
        <v>50</v>
      </c>
      <c r="F71" s="22">
        <f>SUM(F72+F74)</f>
        <v>972.3</v>
      </c>
    </row>
    <row r="72" spans="1:6" ht="15" customHeight="1" thickBot="1">
      <c r="A72" s="8" t="s">
        <v>28</v>
      </c>
      <c r="B72" s="21" t="s">
        <v>69</v>
      </c>
      <c r="C72" s="15" t="s">
        <v>54</v>
      </c>
      <c r="D72" s="15" t="s">
        <v>71</v>
      </c>
      <c r="E72" s="15" t="s">
        <v>50</v>
      </c>
      <c r="F72" s="22">
        <f>SUM(F73)</f>
        <v>852.3</v>
      </c>
    </row>
    <row r="73" spans="1:6" ht="18" customHeight="1" thickBot="1">
      <c r="A73" s="8" t="s">
        <v>12</v>
      </c>
      <c r="B73" s="21" t="s">
        <v>69</v>
      </c>
      <c r="C73" s="15" t="s">
        <v>54</v>
      </c>
      <c r="D73" s="15" t="s">
        <v>71</v>
      </c>
      <c r="E73" s="15" t="s">
        <v>48</v>
      </c>
      <c r="F73" s="22">
        <v>852.3</v>
      </c>
    </row>
    <row r="74" spans="1:6" ht="23.25" customHeight="1" thickBot="1">
      <c r="A74" s="8" t="s">
        <v>105</v>
      </c>
      <c r="B74" s="21" t="s">
        <v>69</v>
      </c>
      <c r="C74" s="15" t="s">
        <v>54</v>
      </c>
      <c r="D74" s="15" t="s">
        <v>102</v>
      </c>
      <c r="E74" s="15" t="s">
        <v>50</v>
      </c>
      <c r="F74" s="22">
        <f>SUM(F75)</f>
        <v>120</v>
      </c>
    </row>
    <row r="75" spans="1:6" ht="15.75" thickBot="1">
      <c r="A75" s="8" t="s">
        <v>12</v>
      </c>
      <c r="B75" s="21" t="s">
        <v>69</v>
      </c>
      <c r="C75" s="15" t="s">
        <v>54</v>
      </c>
      <c r="D75" s="15" t="s">
        <v>102</v>
      </c>
      <c r="E75" s="15" t="s">
        <v>48</v>
      </c>
      <c r="F75" s="22">
        <v>120</v>
      </c>
    </row>
    <row r="76" spans="1:6" ht="19.5" customHeight="1" thickBot="1">
      <c r="A76" s="5" t="s">
        <v>30</v>
      </c>
      <c r="B76" s="20" t="s">
        <v>73</v>
      </c>
      <c r="C76" s="13" t="s">
        <v>49</v>
      </c>
      <c r="D76" s="13" t="s">
        <v>61</v>
      </c>
      <c r="E76" s="13" t="s">
        <v>50</v>
      </c>
      <c r="F76" s="24">
        <f>SUM(F77)</f>
        <v>3302.5</v>
      </c>
    </row>
    <row r="77" spans="1:6" ht="18.75" customHeight="1" thickBot="1">
      <c r="A77" s="8" t="s">
        <v>31</v>
      </c>
      <c r="B77" s="21" t="s">
        <v>73</v>
      </c>
      <c r="C77" s="15" t="s">
        <v>51</v>
      </c>
      <c r="D77" s="15" t="s">
        <v>61</v>
      </c>
      <c r="E77" s="15" t="s">
        <v>50</v>
      </c>
      <c r="F77" s="22">
        <f>SUM(F78+F83)</f>
        <v>3302.5</v>
      </c>
    </row>
    <row r="78" spans="1:6" ht="22.5" customHeight="1" thickBot="1">
      <c r="A78" s="8" t="s">
        <v>32</v>
      </c>
      <c r="B78" s="21" t="s">
        <v>73</v>
      </c>
      <c r="C78" s="15" t="s">
        <v>51</v>
      </c>
      <c r="D78" s="15" t="s">
        <v>74</v>
      </c>
      <c r="E78" s="15" t="s">
        <v>50</v>
      </c>
      <c r="F78" s="22">
        <f>SUM(F79+F81)</f>
        <v>3242.5</v>
      </c>
    </row>
    <row r="79" spans="1:6" ht="15.75" thickBot="1">
      <c r="A79" s="8" t="s">
        <v>33</v>
      </c>
      <c r="B79" s="21" t="s">
        <v>73</v>
      </c>
      <c r="C79" s="15" t="s">
        <v>51</v>
      </c>
      <c r="D79" s="15" t="s">
        <v>75</v>
      </c>
      <c r="E79" s="15" t="s">
        <v>50</v>
      </c>
      <c r="F79" s="22">
        <f>SUM(F80)</f>
        <v>3234</v>
      </c>
    </row>
    <row r="80" spans="1:6" ht="16.5" customHeight="1" thickBot="1">
      <c r="A80" s="8" t="s">
        <v>34</v>
      </c>
      <c r="B80" s="21" t="s">
        <v>73</v>
      </c>
      <c r="C80" s="15" t="s">
        <v>51</v>
      </c>
      <c r="D80" s="15" t="s">
        <v>75</v>
      </c>
      <c r="E80" s="15" t="s">
        <v>76</v>
      </c>
      <c r="F80" s="22">
        <v>3234</v>
      </c>
    </row>
    <row r="81" spans="1:6" ht="30" customHeight="1" thickBot="1">
      <c r="A81" s="8" t="s">
        <v>45</v>
      </c>
      <c r="B81" s="21" t="s">
        <v>73</v>
      </c>
      <c r="C81" s="15" t="s">
        <v>51</v>
      </c>
      <c r="D81" s="15" t="s">
        <v>77</v>
      </c>
      <c r="E81" s="15" t="s">
        <v>50</v>
      </c>
      <c r="F81" s="22">
        <f>SUM(F82)</f>
        <v>8.5</v>
      </c>
    </row>
    <row r="82" spans="1:6" ht="17.25" customHeight="1" thickBot="1">
      <c r="A82" s="8" t="s">
        <v>34</v>
      </c>
      <c r="B82" s="21" t="s">
        <v>73</v>
      </c>
      <c r="C82" s="15" t="s">
        <v>51</v>
      </c>
      <c r="D82" s="15" t="s">
        <v>77</v>
      </c>
      <c r="E82" s="15" t="s">
        <v>76</v>
      </c>
      <c r="F82" s="22">
        <v>8.5</v>
      </c>
    </row>
    <row r="83" spans="1:6" ht="16.5" customHeight="1" thickBot="1">
      <c r="A83" s="8" t="s">
        <v>35</v>
      </c>
      <c r="B83" s="21" t="s">
        <v>73</v>
      </c>
      <c r="C83" s="15" t="s">
        <v>51</v>
      </c>
      <c r="D83" s="15" t="s">
        <v>78</v>
      </c>
      <c r="E83" s="15" t="s">
        <v>50</v>
      </c>
      <c r="F83" s="22">
        <f>SUM(F84)</f>
        <v>60</v>
      </c>
    </row>
    <row r="84" spans="1:6" ht="25.5" customHeight="1" thickBot="1">
      <c r="A84" s="8" t="s">
        <v>93</v>
      </c>
      <c r="B84" s="21" t="s">
        <v>73</v>
      </c>
      <c r="C84" s="15" t="s">
        <v>51</v>
      </c>
      <c r="D84" s="15" t="s">
        <v>92</v>
      </c>
      <c r="E84" s="15" t="s">
        <v>50</v>
      </c>
      <c r="F84" s="27">
        <f>SUM(F85)</f>
        <v>60</v>
      </c>
    </row>
    <row r="85" spans="1:6" ht="16.5" customHeight="1" thickBot="1">
      <c r="A85" s="8" t="s">
        <v>110</v>
      </c>
      <c r="B85" s="21" t="s">
        <v>73</v>
      </c>
      <c r="C85" s="15" t="s">
        <v>51</v>
      </c>
      <c r="D85" s="15" t="s">
        <v>92</v>
      </c>
      <c r="E85" s="15" t="s">
        <v>111</v>
      </c>
      <c r="F85" s="22">
        <v>60</v>
      </c>
    </row>
    <row r="86" spans="1:6" ht="15.75" customHeight="1" thickBot="1">
      <c r="A86" s="5" t="s">
        <v>39</v>
      </c>
      <c r="B86" s="20" t="s">
        <v>79</v>
      </c>
      <c r="C86" s="13" t="s">
        <v>49</v>
      </c>
      <c r="D86" s="13" t="s">
        <v>61</v>
      </c>
      <c r="E86" s="13" t="s">
        <v>50</v>
      </c>
      <c r="F86" s="24">
        <f>SUM(F88)</f>
        <v>20</v>
      </c>
    </row>
    <row r="87" spans="1:6" ht="17.25" customHeight="1" thickBot="1">
      <c r="A87" s="8" t="s">
        <v>40</v>
      </c>
      <c r="B87" s="21" t="s">
        <v>79</v>
      </c>
      <c r="C87" s="15" t="s">
        <v>54</v>
      </c>
      <c r="D87" s="15" t="s">
        <v>61</v>
      </c>
      <c r="E87" s="15" t="s">
        <v>50</v>
      </c>
      <c r="F87" s="22">
        <v>20</v>
      </c>
    </row>
    <row r="88" spans="1:6" ht="16.5" customHeight="1" thickBot="1">
      <c r="A88" s="8" t="s">
        <v>106</v>
      </c>
      <c r="B88" s="21" t="s">
        <v>79</v>
      </c>
      <c r="C88" s="15" t="s">
        <v>54</v>
      </c>
      <c r="D88" s="15" t="s">
        <v>107</v>
      </c>
      <c r="E88" s="15" t="s">
        <v>50</v>
      </c>
      <c r="F88" s="22">
        <v>20</v>
      </c>
    </row>
    <row r="89" spans="1:6" ht="24" customHeight="1" thickBot="1">
      <c r="A89" s="8" t="s">
        <v>108</v>
      </c>
      <c r="B89" s="21" t="s">
        <v>79</v>
      </c>
      <c r="C89" s="15" t="s">
        <v>54</v>
      </c>
      <c r="D89" s="15" t="s">
        <v>109</v>
      </c>
      <c r="E89" s="15" t="s">
        <v>50</v>
      </c>
      <c r="F89" s="22">
        <v>20</v>
      </c>
    </row>
    <row r="90" spans="1:6" ht="18.75" customHeight="1" thickBot="1">
      <c r="A90" s="8" t="s">
        <v>41</v>
      </c>
      <c r="B90" s="21" t="s">
        <v>79</v>
      </c>
      <c r="C90" s="15" t="s">
        <v>54</v>
      </c>
      <c r="D90" s="15" t="s">
        <v>109</v>
      </c>
      <c r="E90" s="15" t="s">
        <v>80</v>
      </c>
      <c r="F90" s="28">
        <v>20</v>
      </c>
    </row>
    <row r="91" spans="1:6" ht="15.75" thickBot="1">
      <c r="A91" s="5" t="s">
        <v>36</v>
      </c>
      <c r="B91" s="20" t="s">
        <v>81</v>
      </c>
      <c r="C91" s="13" t="s">
        <v>49</v>
      </c>
      <c r="D91" s="13" t="s">
        <v>61</v>
      </c>
      <c r="E91" s="13" t="s">
        <v>50</v>
      </c>
      <c r="F91" s="24">
        <f>SUM(F93+F98)</f>
        <v>479.6</v>
      </c>
    </row>
    <row r="92" spans="1:6" ht="18" customHeight="1" thickBot="1">
      <c r="A92" s="8" t="s">
        <v>46</v>
      </c>
      <c r="B92" s="21" t="s">
        <v>81</v>
      </c>
      <c r="C92" s="15" t="s">
        <v>51</v>
      </c>
      <c r="D92" s="15" t="s">
        <v>61</v>
      </c>
      <c r="E92" s="15" t="s">
        <v>50</v>
      </c>
      <c r="F92" s="28">
        <f>SUM(F93)</f>
        <v>469.6</v>
      </c>
    </row>
    <row r="93" spans="1:6" ht="18" customHeight="1" thickBot="1">
      <c r="A93" s="8" t="s">
        <v>47</v>
      </c>
      <c r="B93" s="21" t="s">
        <v>81</v>
      </c>
      <c r="C93" s="15" t="s">
        <v>51</v>
      </c>
      <c r="D93" s="15" t="s">
        <v>82</v>
      </c>
      <c r="E93" s="15" t="s">
        <v>50</v>
      </c>
      <c r="F93" s="28">
        <f>SUM(F94+F96)</f>
        <v>469.6</v>
      </c>
    </row>
    <row r="94" spans="1:6" ht="27" customHeight="1" thickBot="1">
      <c r="A94" s="8" t="s">
        <v>45</v>
      </c>
      <c r="B94" s="21" t="s">
        <v>81</v>
      </c>
      <c r="C94" s="15" t="s">
        <v>51</v>
      </c>
      <c r="D94" s="15" t="s">
        <v>94</v>
      </c>
      <c r="E94" s="15" t="s">
        <v>50</v>
      </c>
      <c r="F94" s="28">
        <v>1.5</v>
      </c>
    </row>
    <row r="95" spans="1:6" ht="18" customHeight="1" thickBot="1">
      <c r="A95" s="8" t="s">
        <v>34</v>
      </c>
      <c r="B95" s="21" t="s">
        <v>81</v>
      </c>
      <c r="C95" s="15" t="s">
        <v>51</v>
      </c>
      <c r="D95" s="15" t="s">
        <v>94</v>
      </c>
      <c r="E95" s="15" t="s">
        <v>76</v>
      </c>
      <c r="F95" s="28">
        <v>1.5</v>
      </c>
    </row>
    <row r="96" spans="1:6" ht="17.25" customHeight="1" thickBot="1">
      <c r="A96" s="8" t="s">
        <v>33</v>
      </c>
      <c r="B96" s="21" t="s">
        <v>81</v>
      </c>
      <c r="C96" s="15" t="s">
        <v>51</v>
      </c>
      <c r="D96" s="15" t="s">
        <v>83</v>
      </c>
      <c r="E96" s="15" t="s">
        <v>50</v>
      </c>
      <c r="F96" s="28">
        <f>SUM(F97)</f>
        <v>468.1</v>
      </c>
    </row>
    <row r="97" spans="1:6" ht="24" customHeight="1" thickBot="1">
      <c r="A97" s="8" t="s">
        <v>34</v>
      </c>
      <c r="B97" s="21" t="s">
        <v>81</v>
      </c>
      <c r="C97" s="15" t="s">
        <v>51</v>
      </c>
      <c r="D97" s="15" t="s">
        <v>83</v>
      </c>
      <c r="E97" s="15" t="s">
        <v>76</v>
      </c>
      <c r="F97" s="28">
        <v>468.1</v>
      </c>
    </row>
    <row r="98" spans="1:6" ht="26.25" customHeight="1" thickBot="1">
      <c r="A98" s="8" t="s">
        <v>37</v>
      </c>
      <c r="B98" s="21" t="s">
        <v>81</v>
      </c>
      <c r="C98" s="15" t="s">
        <v>51</v>
      </c>
      <c r="D98" s="15" t="s">
        <v>84</v>
      </c>
      <c r="E98" s="15" t="s">
        <v>50</v>
      </c>
      <c r="F98" s="28">
        <f>SUM(F99)</f>
        <v>10</v>
      </c>
    </row>
    <row r="99" spans="1:6" ht="17.25" customHeight="1" thickBot="1">
      <c r="A99" s="8" t="s">
        <v>38</v>
      </c>
      <c r="B99" s="21" t="s">
        <v>81</v>
      </c>
      <c r="C99" s="15" t="s">
        <v>51</v>
      </c>
      <c r="D99" s="15" t="s">
        <v>85</v>
      </c>
      <c r="E99" s="15" t="s">
        <v>50</v>
      </c>
      <c r="F99" s="28">
        <v>10</v>
      </c>
    </row>
    <row r="100" spans="1:6" ht="23.25" customHeight="1" thickBot="1">
      <c r="A100" s="8" t="s">
        <v>112</v>
      </c>
      <c r="B100" s="21" t="s">
        <v>81</v>
      </c>
      <c r="C100" s="15" t="s">
        <v>51</v>
      </c>
      <c r="D100" s="15" t="s">
        <v>85</v>
      </c>
      <c r="E100" s="15" t="s">
        <v>113</v>
      </c>
      <c r="F100" s="28">
        <v>10</v>
      </c>
    </row>
  </sheetData>
  <sheetProtection/>
  <mergeCells count="18">
    <mergeCell ref="A5:F5"/>
    <mergeCell ref="B17:E19"/>
    <mergeCell ref="B20:B24"/>
    <mergeCell ref="C20:C24"/>
    <mergeCell ref="A6:F6"/>
    <mergeCell ref="A7:F7"/>
    <mergeCell ref="A14:F14"/>
    <mergeCell ref="A15:F15"/>
    <mergeCell ref="A16:F16"/>
    <mergeCell ref="A8:F8"/>
    <mergeCell ref="A9:F9"/>
    <mergeCell ref="A11:F11"/>
    <mergeCell ref="A10:F10"/>
    <mergeCell ref="A13:F13"/>
    <mergeCell ref="F27:F28"/>
    <mergeCell ref="D20:D24"/>
    <mergeCell ref="E20:E24"/>
    <mergeCell ref="F17:F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</dc:creator>
  <cp:keywords/>
  <dc:description/>
  <cp:lastModifiedBy>BUHG</cp:lastModifiedBy>
  <cp:lastPrinted>2012-11-14T06:18:21Z</cp:lastPrinted>
  <dcterms:created xsi:type="dcterms:W3CDTF">2011-02-01T04:32:54Z</dcterms:created>
  <dcterms:modified xsi:type="dcterms:W3CDTF">2013-11-18T04:17:03Z</dcterms:modified>
  <cp:category/>
  <cp:version/>
  <cp:contentType/>
  <cp:contentStatus/>
</cp:coreProperties>
</file>